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0" windowWidth="28350" windowHeight="1216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7" i="1"/>
  <c r="R7" i="1" s="1"/>
  <c r="P7" i="1"/>
  <c r="Q13" i="1"/>
  <c r="P13" i="1"/>
  <c r="Q19" i="1"/>
  <c r="R19" i="1" s="1"/>
  <c r="P19" i="1"/>
  <c r="Q21" i="1"/>
  <c r="P21" i="1"/>
  <c r="Q25" i="1"/>
  <c r="R25" i="1" s="1"/>
  <c r="P25" i="1"/>
  <c r="Q31" i="1"/>
  <c r="P31" i="1"/>
  <c r="P49" i="1"/>
  <c r="R49" i="1" s="1"/>
  <c r="Q49" i="1"/>
  <c r="R21" i="1"/>
  <c r="R31" i="1"/>
  <c r="P37" i="1"/>
  <c r="R37" i="1" s="1"/>
  <c r="Q37" i="1"/>
  <c r="P43" i="1"/>
  <c r="Q43" i="1"/>
  <c r="R43" i="1" s="1"/>
  <c r="R13" i="1"/>
</calcChain>
</file>

<file path=xl/sharedStrings.xml><?xml version="1.0" encoding="utf-8"?>
<sst xmlns="http://schemas.openxmlformats.org/spreadsheetml/2006/main" count="537" uniqueCount="27">
  <si>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</si>
  <si>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</si>
  <si>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</si>
  <si>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</si>
  <si>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</si>
  <si>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</si>
  <si>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</si>
  <si>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</si>
  <si>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</si>
  <si>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</si>
  <si>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</si>
  <si>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</si>
  <si>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</si>
  <si>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</si>
  <si>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</si>
  <si>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</si>
  <si>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</si>
  <si>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Jefferson County, 1965-2010</t>
  </si>
  <si>
    <t>Data sources; 1965-2000, USGS Scientific Investigations Report 2004-5151; 2005, USGS Scientific Investigations Report 2009-5125; 2010, USGS Scientific Investigations Report 2014-5088;</t>
  </si>
  <si>
    <t xml:space="preserve">Jefferson County is located within the Northwest Florida and the Suwannee River Water Management Districts. The values shown represent the County totals as reported by the Districts or the USGS.  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</si>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</sst>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1.57031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21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0.3</v>
      </c>
      <c r="C7" s="19">
        <v>0</v>
      </c>
      <c r="D7" s="19">
        <v>0</v>
      </c>
      <c r="E7" s="19">
        <v>0</v>
      </c>
      <c r="F7" s="19">
        <v>0.3</v>
      </c>
      <c r="G7" s="19">
        <v>0</v>
      </c>
      <c r="H7" s="19">
        <v>0</v>
      </c>
      <c r="I7" s="19">
        <v>0</v>
      </c>
      <c r="J7" s="19">
        <v>0.16</v>
      </c>
      <c r="K7" s="19">
        <v>0.08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0.76</v>
      </c>
      <c r="Q7" s="19">
        <f>SUM(C7+G7+I7+K7+O7)</f>
        <v>0.08</v>
      </c>
      <c r="R7" s="20">
        <f>SUM(P7:Q7)</f>
        <v>0.84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0.36</v>
      </c>
      <c r="C13" s="17">
        <v>0</v>
      </c>
      <c r="D13" s="17">
        <v>0</v>
      </c>
      <c r="E13" s="17">
        <v>0</v>
      </c>
      <c r="F13" s="17">
        <v>0.73</v>
      </c>
      <c r="G13" s="17">
        <v>0</v>
      </c>
      <c r="H13" s="17">
        <v>0.2</v>
      </c>
      <c r="I13" s="17">
        <v>0</v>
      </c>
      <c r="J13" s="17">
        <v>0.4</v>
      </c>
      <c r="K13" s="17">
        <v>0.04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1.69</v>
      </c>
      <c r="Q13" s="17">
        <f>SUM(C13+G13+I13+K13+O13)</f>
        <v>0.04</v>
      </c>
      <c r="R13" s="25">
        <f>SUM(P13:Q13)</f>
        <v>1.73</v>
      </c>
    </row>
    <row r="14" spans="1:18" ht="15" customHeight="1" x14ac:dyDescent="0.25">
      <c r="A14" s="44">
        <v>1971</v>
      </c>
      <c r="B14" s="21">
        <v>0.38</v>
      </c>
      <c r="C14" s="21">
        <v>0</v>
      </c>
      <c r="D14" s="21">
        <v>0</v>
      </c>
      <c r="E14" s="21">
        <v>0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7" t="s">
        <v>12</v>
      </c>
      <c r="Q14" s="28" t="s">
        <v>12</v>
      </c>
      <c r="R14" s="29" t="s">
        <v>12</v>
      </c>
    </row>
    <row r="15" spans="1:18" ht="15" customHeight="1" x14ac:dyDescent="0.25">
      <c r="A15" s="44">
        <v>1972</v>
      </c>
      <c r="B15" s="21">
        <v>0.43</v>
      </c>
      <c r="C15" s="21">
        <v>0</v>
      </c>
      <c r="D15" s="21">
        <v>0</v>
      </c>
      <c r="E15" s="21">
        <v>0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7" t="s">
        <v>12</v>
      </c>
      <c r="Q15" s="28" t="s">
        <v>12</v>
      </c>
      <c r="R15" s="29" t="s">
        <v>12</v>
      </c>
    </row>
    <row r="16" spans="1:18" ht="15" customHeight="1" x14ac:dyDescent="0.25">
      <c r="A16" s="44">
        <v>1973</v>
      </c>
      <c r="B16" s="21">
        <v>0.39</v>
      </c>
      <c r="C16" s="21">
        <v>0</v>
      </c>
      <c r="D16" s="21">
        <v>0</v>
      </c>
      <c r="E16" s="21">
        <v>0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7" t="s">
        <v>12</v>
      </c>
      <c r="Q16" s="28" t="s">
        <v>12</v>
      </c>
      <c r="R16" s="29" t="s">
        <v>12</v>
      </c>
    </row>
    <row r="17" spans="1:18" ht="15" customHeight="1" x14ac:dyDescent="0.25">
      <c r="A17" s="44">
        <v>1974</v>
      </c>
      <c r="B17" s="21">
        <v>0.43</v>
      </c>
      <c r="C17" s="21">
        <v>0</v>
      </c>
      <c r="D17" s="21">
        <v>0</v>
      </c>
      <c r="E17" s="21">
        <v>0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7" t="s">
        <v>12</v>
      </c>
      <c r="Q17" s="28" t="s">
        <v>12</v>
      </c>
      <c r="R17" s="29" t="s">
        <v>12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0.44</v>
      </c>
      <c r="C19" s="17">
        <v>0</v>
      </c>
      <c r="D19" s="17">
        <v>0</v>
      </c>
      <c r="E19" s="17">
        <v>0</v>
      </c>
      <c r="F19" s="17">
        <v>0.42</v>
      </c>
      <c r="G19" s="17">
        <v>0</v>
      </c>
      <c r="H19" s="17">
        <v>0.02</v>
      </c>
      <c r="I19" s="17">
        <v>0</v>
      </c>
      <c r="J19" s="17">
        <v>1.51</v>
      </c>
      <c r="K19" s="17">
        <v>0.14000000000000001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2.39</v>
      </c>
      <c r="Q19" s="17">
        <f>SUM(C19+G19+I19+K19+O19)</f>
        <v>0.14000000000000001</v>
      </c>
      <c r="R19" s="25">
        <f>SUM(P19:Q19)</f>
        <v>2.5299999999999998</v>
      </c>
    </row>
    <row r="20" spans="1:18" ht="15" customHeight="1" x14ac:dyDescent="0.25">
      <c r="A20" s="44">
        <v>1976</v>
      </c>
      <c r="B20" s="21">
        <v>0.5</v>
      </c>
      <c r="C20" s="21">
        <v>0</v>
      </c>
      <c r="D20" s="21">
        <v>0</v>
      </c>
      <c r="E20" s="21">
        <v>0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7" t="s">
        <v>12</v>
      </c>
      <c r="Q20" s="28" t="s">
        <v>12</v>
      </c>
      <c r="R20" s="29" t="s">
        <v>12</v>
      </c>
    </row>
    <row r="21" spans="1:18" ht="15" customHeight="1" x14ac:dyDescent="0.25">
      <c r="A21" s="44">
        <v>1977</v>
      </c>
      <c r="B21" s="17">
        <v>0.56999999999999995</v>
      </c>
      <c r="C21" s="17">
        <v>0</v>
      </c>
      <c r="D21" s="17">
        <v>0</v>
      </c>
      <c r="E21" s="17">
        <v>0</v>
      </c>
      <c r="F21" s="17">
        <v>0.65</v>
      </c>
      <c r="G21" s="17">
        <v>0</v>
      </c>
      <c r="H21" s="17">
        <v>0.02</v>
      </c>
      <c r="I21" s="17">
        <v>0</v>
      </c>
      <c r="J21" s="17">
        <v>0.75</v>
      </c>
      <c r="K21" s="17">
        <v>0.14000000000000001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1.99</v>
      </c>
      <c r="Q21" s="17">
        <f>SUM(C21+G21+I21+K21+O21)</f>
        <v>0.14000000000000001</v>
      </c>
      <c r="R21" s="25">
        <f>SUM(P21:Q21)</f>
        <v>2.13</v>
      </c>
    </row>
    <row r="22" spans="1:18" ht="15" customHeight="1" x14ac:dyDescent="0.25">
      <c r="A22" s="44">
        <v>1978</v>
      </c>
      <c r="B22" s="17">
        <v>0.48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>
        <v>0.51</v>
      </c>
      <c r="C23" s="21">
        <v>0</v>
      </c>
      <c r="D23" s="21">
        <v>0</v>
      </c>
      <c r="E23" s="21">
        <v>0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7" t="s">
        <v>12</v>
      </c>
      <c r="Q23" s="28" t="s">
        <v>12</v>
      </c>
      <c r="R23" s="29" t="s">
        <v>12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0.49</v>
      </c>
      <c r="C25" s="17">
        <v>0</v>
      </c>
      <c r="D25" s="17">
        <v>0</v>
      </c>
      <c r="E25" s="17">
        <v>0</v>
      </c>
      <c r="F25" s="17">
        <v>0.89</v>
      </c>
      <c r="G25" s="17">
        <v>0</v>
      </c>
      <c r="H25" s="17">
        <v>0.05</v>
      </c>
      <c r="I25" s="17">
        <v>0</v>
      </c>
      <c r="J25" s="17">
        <v>0.98</v>
      </c>
      <c r="K25" s="17">
        <v>0.14000000000000001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2.41</v>
      </c>
      <c r="Q25" s="17">
        <f>SUM(C25+G25+I25+K25+O25)</f>
        <v>0.14000000000000001</v>
      </c>
      <c r="R25" s="25">
        <f>SUM(P25:Q25)</f>
        <v>2.5499999999999998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0.6</v>
      </c>
      <c r="C31" s="17">
        <v>0</v>
      </c>
      <c r="D31" s="17">
        <v>0</v>
      </c>
      <c r="E31" s="17">
        <v>0</v>
      </c>
      <c r="F31" s="17">
        <v>1.29</v>
      </c>
      <c r="G31" s="17">
        <v>0</v>
      </c>
      <c r="H31" s="17">
        <v>0</v>
      </c>
      <c r="I31" s="17">
        <v>0</v>
      </c>
      <c r="J31" s="17">
        <v>6.31</v>
      </c>
      <c r="K31" s="17">
        <v>1.36</v>
      </c>
      <c r="L31" s="21" t="s">
        <v>11</v>
      </c>
      <c r="M31" s="21" t="s">
        <v>11</v>
      </c>
      <c r="N31" s="17">
        <v>0</v>
      </c>
      <c r="O31" s="17">
        <v>0</v>
      </c>
      <c r="P31" s="24">
        <f>SUM(B31+F31+H31+J31+N31)</f>
        <v>8.1999999999999993</v>
      </c>
      <c r="Q31" s="17">
        <f>SUM(C31+G31+I31+K31+O31)</f>
        <v>1.36</v>
      </c>
      <c r="R31" s="25">
        <f>SUM(P31:Q31)</f>
        <v>9.56</v>
      </c>
    </row>
    <row r="32" spans="1:18" ht="15" customHeight="1" x14ac:dyDescent="0.25">
      <c r="A32" s="44">
        <v>1986</v>
      </c>
      <c r="B32" s="17">
        <v>0.67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0.63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0.68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0.7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0.72</v>
      </c>
      <c r="C37" s="17">
        <v>0</v>
      </c>
      <c r="D37" s="17">
        <v>0</v>
      </c>
      <c r="E37" s="17">
        <v>0</v>
      </c>
      <c r="F37" s="17">
        <v>1.04</v>
      </c>
      <c r="G37" s="17">
        <v>0</v>
      </c>
      <c r="H37" s="17">
        <v>0.08</v>
      </c>
      <c r="I37" s="17">
        <v>0</v>
      </c>
      <c r="J37" s="17">
        <v>8.34</v>
      </c>
      <c r="K37" s="17">
        <v>1.81</v>
      </c>
      <c r="L37" s="17">
        <v>0.11</v>
      </c>
      <c r="M37" s="17">
        <v>0</v>
      </c>
      <c r="N37" s="17">
        <v>0</v>
      </c>
      <c r="O37" s="17">
        <v>0</v>
      </c>
      <c r="P37" s="24">
        <f>SUM(B37+F37+H37+J37+L37+N37)</f>
        <v>10.29</v>
      </c>
      <c r="Q37" s="17">
        <f>SUM(C37+G37+I37+K37+M37+O37)</f>
        <v>1.81</v>
      </c>
      <c r="R37" s="25">
        <f>SUM(P37:Q37)</f>
        <v>12.1</v>
      </c>
    </row>
    <row r="38" spans="1:18" ht="15" customHeight="1" x14ac:dyDescent="0.25">
      <c r="A38" s="44">
        <v>1991</v>
      </c>
      <c r="B38" s="17">
        <v>0.65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0.67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0.71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0.63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0.71</v>
      </c>
      <c r="C43" s="17">
        <v>0</v>
      </c>
      <c r="D43" s="17">
        <v>0</v>
      </c>
      <c r="E43" s="17">
        <v>0</v>
      </c>
      <c r="F43" s="17">
        <v>1.26</v>
      </c>
      <c r="G43" s="17">
        <v>0</v>
      </c>
      <c r="H43" s="17">
        <v>0.25</v>
      </c>
      <c r="I43" s="17">
        <v>0</v>
      </c>
      <c r="J43" s="17">
        <v>8.52</v>
      </c>
      <c r="K43" s="17">
        <v>0.52</v>
      </c>
      <c r="L43" s="17">
        <v>0.35</v>
      </c>
      <c r="M43" s="17">
        <v>0</v>
      </c>
      <c r="N43" s="17">
        <v>0</v>
      </c>
      <c r="O43" s="17">
        <v>0</v>
      </c>
      <c r="P43" s="24">
        <f>SUM(B43+F43+H43+J43+L43+N43)</f>
        <v>11.09</v>
      </c>
      <c r="Q43" s="17">
        <f>SUM(C43+G43+I43+K43+M43+O43)</f>
        <v>0.52</v>
      </c>
      <c r="R43" s="25">
        <f>SUM(P43:Q43)</f>
        <v>11.61</v>
      </c>
    </row>
    <row r="44" spans="1:18" ht="15" customHeight="1" x14ac:dyDescent="0.25">
      <c r="A44" s="44">
        <v>1996</v>
      </c>
      <c r="B44" s="17">
        <v>0.74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0.67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0.69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0.66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0.72</v>
      </c>
      <c r="C49" s="21">
        <v>0</v>
      </c>
      <c r="D49" s="21">
        <v>0</v>
      </c>
      <c r="E49" s="21">
        <v>0</v>
      </c>
      <c r="F49" s="21">
        <v>0.84</v>
      </c>
      <c r="G49" s="21">
        <v>0</v>
      </c>
      <c r="H49" s="21">
        <v>0.2</v>
      </c>
      <c r="I49" s="21">
        <v>0</v>
      </c>
      <c r="J49" s="21">
        <v>6.43</v>
      </c>
      <c r="K49" s="21">
        <v>0.1</v>
      </c>
      <c r="L49" s="21">
        <v>0.2</v>
      </c>
      <c r="M49" s="21">
        <v>7.0000000000000007E-2</v>
      </c>
      <c r="N49" s="21">
        <v>0</v>
      </c>
      <c r="O49" s="21">
        <v>0</v>
      </c>
      <c r="P49" s="27">
        <f>SUM(B49+F49+H49+J49+L49+N49)</f>
        <v>8.39</v>
      </c>
      <c r="Q49" s="28">
        <f>SUM(C49+G49+I49+K49+M49+O49)</f>
        <v>0.17</v>
      </c>
      <c r="R49" s="29">
        <f>SUM(P49:Q49)</f>
        <v>8.56</v>
      </c>
    </row>
    <row r="50" spans="1:18" ht="15" customHeight="1" x14ac:dyDescent="0.25">
      <c r="A50" s="44">
        <v>2001</v>
      </c>
      <c r="B50" s="17">
        <v>0.78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0.71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0.69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0.78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6">
        <v>2005</v>
      </c>
      <c r="B55" s="21">
        <v>0.78</v>
      </c>
      <c r="C55" s="21">
        <v>0</v>
      </c>
      <c r="D55" s="21">
        <v>0</v>
      </c>
      <c r="E55" s="21">
        <v>0</v>
      </c>
      <c r="F55" s="21">
        <v>0.87</v>
      </c>
      <c r="G55" s="21">
        <v>0</v>
      </c>
      <c r="H55" s="21">
        <v>0.26</v>
      </c>
      <c r="I55" s="21">
        <v>0</v>
      </c>
      <c r="J55" s="21">
        <v>11.09</v>
      </c>
      <c r="K55" s="21">
        <v>0.19</v>
      </c>
      <c r="L55" s="21">
        <v>0.2</v>
      </c>
      <c r="M55" s="21">
        <v>0.1</v>
      </c>
      <c r="N55" s="21">
        <v>0</v>
      </c>
      <c r="O55" s="21">
        <v>0</v>
      </c>
      <c r="P55" s="27">
        <f>SUM(B55+F55+H55+J55+L55+N55)</f>
        <v>13.2</v>
      </c>
      <c r="Q55" s="28">
        <f>SUM(C55+G55+I55+K55+M55+O55)</f>
        <v>0.28999999999999998</v>
      </c>
      <c r="R55" s="29">
        <f>SUM(P55:Q55)</f>
        <v>13.49</v>
      </c>
    </row>
    <row r="56" spans="1:18" ht="15" x14ac:dyDescent="0.25">
      <c r="A56" s="44">
        <v>2006</v>
      </c>
      <c r="B56" s="54">
        <v>0.89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0.85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0.76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0.79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0.84</v>
      </c>
      <c r="C61" s="37">
        <v>0</v>
      </c>
      <c r="D61" s="37">
        <v>0</v>
      </c>
      <c r="E61" s="37">
        <v>0</v>
      </c>
      <c r="F61" s="48">
        <v>0.81</v>
      </c>
      <c r="G61" s="48">
        <v>0</v>
      </c>
      <c r="H61" s="48">
        <v>0.22</v>
      </c>
      <c r="I61" s="48">
        <v>0</v>
      </c>
      <c r="J61" s="48">
        <v>5.36</v>
      </c>
      <c r="K61" s="48">
        <v>0.05</v>
      </c>
      <c r="L61" s="48">
        <v>0.16</v>
      </c>
      <c r="M61" s="48">
        <v>0.09</v>
      </c>
      <c r="N61" s="48">
        <v>0</v>
      </c>
      <c r="O61" s="48">
        <v>0</v>
      </c>
      <c r="P61" s="36">
        <v>7.39</v>
      </c>
      <c r="Q61" s="37">
        <v>0.14000000000000001</v>
      </c>
      <c r="R61" s="38">
        <v>7.53</v>
      </c>
    </row>
    <row r="62" spans="1:18" x14ac:dyDescent="0.2">
      <c r="A62" s="53" t="s">
        <v>19</v>
      </c>
    </row>
    <row r="63" spans="1:18" x14ac:dyDescent="0.2">
      <c r="A63" s="53" t="s">
        <v>25</v>
      </c>
    </row>
    <row r="64" spans="1:18" x14ac:dyDescent="0.2">
      <c r="A64" s="53" t="s">
        <v>22</v>
      </c>
    </row>
    <row r="65" spans="1:4" x14ac:dyDescent="0.2">
      <c r="A65" s="53" t="s">
        <v>23</v>
      </c>
    </row>
    <row r="66" spans="1:4" x14ac:dyDescent="0.2">
      <c r="A66" s="53" t="s">
        <v>18</v>
      </c>
    </row>
    <row r="67" spans="1:4" x14ac:dyDescent="0.2">
      <c r="A67" s="56" t="s">
        <v>26</v>
      </c>
      <c r="C67" s="4"/>
      <c r="D67" s="4"/>
    </row>
    <row r="68" spans="1:4" x14ac:dyDescent="0.2"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2014-09-30T12:52:27Z</cp:lastPrinted>
  <dcterms:created xsi:type="dcterms:W3CDTF">1996-02-28T21:05:17Z</dcterms:created>
  <dcterms:modified xsi:type="dcterms:W3CDTF">2014-09-30T12:52:28Z</dcterms:modified>
</cp:coreProperties>
</file>